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4240" windowHeight="12600"/>
  </bookViews>
  <sheets>
    <sheet name="2561 รวมคูปอง" sheetId="1" r:id="rId1"/>
  </sheets>
  <calcPr calcId="144525" calcMode="manual"/>
</workbook>
</file>

<file path=xl/calcChain.xml><?xml version="1.0" encoding="utf-8"?>
<calcChain xmlns="http://schemas.openxmlformats.org/spreadsheetml/2006/main">
  <c r="F16" i="1" l="1"/>
  <c r="E16" i="1"/>
  <c r="D16" i="1"/>
  <c r="C16" i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G16" i="1" s="1"/>
  <c r="H16" i="1" s="1"/>
  <c r="H7" i="1" l="1"/>
</calcChain>
</file>

<file path=xl/sharedStrings.xml><?xml version="1.0" encoding="utf-8"?>
<sst xmlns="http://schemas.openxmlformats.org/spreadsheetml/2006/main" count="35" uniqueCount="34">
  <si>
    <t>การพัฒนาบุคลากร</t>
  </si>
  <si>
    <t>โรงเรียนอยุธยาวิทยาลัย</t>
  </si>
  <si>
    <t>สำนักงานเขตพื้นที่การศึกษามัธยมศึกษา เขต 3</t>
  </si>
  <si>
    <t>ตั้งแต่ วันที่ 1 พฤษภาคม 2561 - 30 เมษายน 2562</t>
  </si>
  <si>
    <t xml:space="preserve">ลำดับที่ </t>
  </si>
  <si>
    <t>กลุ่มสาระการเรียนรู้</t>
  </si>
  <si>
    <t>จำนวนครู</t>
  </si>
  <si>
    <t>รวม(ทั่วไป)</t>
  </si>
  <si>
    <t>จำนวน (ชม.)</t>
  </si>
  <si>
    <t>เฉลี่ย</t>
  </si>
  <si>
    <t>ที่ได้รับการพัฒนา</t>
  </si>
  <si>
    <t>คูปอง</t>
  </si>
  <si>
    <t>กลุ่มสาระการเรียนรู้คณิตศาสตร์</t>
  </si>
  <si>
    <t>กลุ่มสาระการเรียนรู้วิทยาศาสตร์</t>
  </si>
  <si>
    <t>กลุ่มสาระการเรียนรู้ภาษาไทย</t>
  </si>
  <si>
    <t>กลุ่มสาระการเรียนรู้ภาษาต่างประเทศ</t>
  </si>
  <si>
    <t>กลุ่มสาระการเรียนรู้สังคมศึกษาศาสนาและวัฒนาธรรม</t>
  </si>
  <si>
    <t>กลุ่มสาระการเรียนรู้สุขศึกษาและพลศึกษา</t>
  </si>
  <si>
    <t>กลุ่มสาระการเรียนรู้ศิลปศึกษา</t>
  </si>
  <si>
    <t>กลุ่มสาระการเรียนรู้การงานอาชีพและเทคโนโลยี</t>
  </si>
  <si>
    <t xml:space="preserve">กลุ่มสาระการเรียนรู้พัฒนาผู้เรียน </t>
  </si>
  <si>
    <t xml:space="preserve">เฉลี่ย ชั่วโมง ในการอบรมพัฒนาตนเอง </t>
  </si>
  <si>
    <t>บุคลากรได้รับการพัฒนา  ร้อยละ</t>
  </si>
  <si>
    <t>แผนภูมิแสดงเข้ารับการพัฒนาตนเองเฉลี่ยตามกลุ่มสาระ  ปีการศึกษา 2561</t>
  </si>
  <si>
    <t>คณิต</t>
  </si>
  <si>
    <t>วิทย์</t>
  </si>
  <si>
    <t>ไทย</t>
  </si>
  <si>
    <t>ต่างประเทศ</t>
  </si>
  <si>
    <t>สังคม</t>
  </si>
  <si>
    <t>สุขศึกษา</t>
  </si>
  <si>
    <t>ศิลป</t>
  </si>
  <si>
    <t>การงาน</t>
  </si>
  <si>
    <t>พัฒนาผู้เรียน</t>
  </si>
  <si>
    <t>รวม
(ชั่วโมง)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</si>
</sst>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2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1" fontId="2" fillId="0" borderId="2" xfId="0" applyNumberFormat="1" applyFont="1" applyFill="1" applyBorder="1"/>
    <xf numFmtId="1" fontId="2" fillId="0" borderId="2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1" fontId="2" fillId="0" borderId="3" xfId="0" applyNumberFormat="1" applyFont="1" applyFill="1" applyBorder="1"/>
    <xf numFmtId="1" fontId="2" fillId="0" borderId="4" xfId="0" applyNumberFormat="1" applyFont="1" applyFill="1" applyBorder="1"/>
    <xf numFmtId="0" fontId="2" fillId="0" borderId="3" xfId="0" applyFont="1" applyFill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Fill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1" fillId="0" borderId="6" xfId="0" applyFont="1" applyBorder="1"/>
    <xf numFmtId="1" fontId="1" fillId="0" borderId="6" xfId="0" applyNumberFormat="1" applyFont="1" applyBorder="1"/>
    <xf numFmtId="0" fontId="1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756523081673612E-2"/>
          <c:y val="4.3682653008477131E-2"/>
          <c:w val="0.81514605527250272"/>
          <c:h val="0.6965343725973647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'2561 รวมคูปอง'!$L$23:$L$31</c:f>
              <c:strCache>
                <c:ptCount val="9"/>
                <c:pt idx="0">
                  <c:v>คณิต</c:v>
                </c:pt>
                <c:pt idx="1">
                  <c:v>วิทย์</c:v>
                </c:pt>
                <c:pt idx="2">
                  <c:v>ไทย</c:v>
                </c:pt>
                <c:pt idx="3">
                  <c:v>ต่างประเทศ</c:v>
                </c:pt>
                <c:pt idx="4">
                  <c:v>สังคม</c:v>
                </c:pt>
                <c:pt idx="5">
                  <c:v>สุขศึกษา</c:v>
                </c:pt>
                <c:pt idx="6">
                  <c:v>ศิลป</c:v>
                </c:pt>
                <c:pt idx="7">
                  <c:v>การงาน</c:v>
                </c:pt>
                <c:pt idx="8">
                  <c:v>พัฒนาผู้เรียน</c:v>
                </c:pt>
              </c:strCache>
            </c:strRef>
          </c:cat>
          <c:val>
            <c:numRef>
              <c:f>'2561 รวมคูปอง'!$H$7:$H$15</c:f>
              <c:numCache>
                <c:formatCode>0</c:formatCode>
                <c:ptCount val="9"/>
                <c:pt idx="0">
                  <c:v>52.333333333333336</c:v>
                </c:pt>
                <c:pt idx="1">
                  <c:v>73.096774193548384</c:v>
                </c:pt>
                <c:pt idx="2">
                  <c:v>43.06666666666667</c:v>
                </c:pt>
                <c:pt idx="3">
                  <c:v>45.8125</c:v>
                </c:pt>
                <c:pt idx="4">
                  <c:v>61.76</c:v>
                </c:pt>
                <c:pt idx="5">
                  <c:v>47.428571428571431</c:v>
                </c:pt>
                <c:pt idx="6">
                  <c:v>37.636363636363633</c:v>
                </c:pt>
                <c:pt idx="7">
                  <c:v>52.633333333333333</c:v>
                </c:pt>
                <c:pt idx="8">
                  <c:v>53.636363636363633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628928"/>
        <c:axId val="267630464"/>
      </c:barChart>
      <c:catAx>
        <c:axId val="26762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>
                <a:cs typeface="TH Sarabun New" panose="020B0500040200020003" pitchFamily="34" charset="-34"/>
              </a:defRPr>
            </a:pPr>
            <a:endParaRPr lang="en-US"/>
          </a:p>
        </c:txPr>
        <c:crossAx val="267630464"/>
        <c:crosses val="autoZero"/>
        <c:auto val="1"/>
        <c:lblAlgn val="ctr"/>
        <c:lblOffset val="100"/>
        <c:noMultiLvlLbl val="0"/>
      </c:catAx>
      <c:valAx>
        <c:axId val="2676304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676289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23</xdr:row>
      <xdr:rowOff>171450</xdr:rowOff>
    </xdr:from>
    <xdr:to>
      <xdr:col>7</xdr:col>
      <xdr:colOff>295276</xdr:colOff>
      <xdr:row>34</xdr:row>
      <xdr:rowOff>238125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22" workbookViewId="0">
      <selection activeCell="A23" sqref="A23:H23"/>
    </sheetView>
  </sheetViews>
  <sheetFormatPr defaultColWidth="9.140625" defaultRowHeight="24" x14ac:dyDescent="0.55000000000000004"/>
  <cols>
    <col min="1" max="1" width="5.85546875" style="1" customWidth="1"/>
    <col min="2" max="2" width="46.28515625" style="1" customWidth="1"/>
    <col min="3" max="3" width="9.140625" style="1" bestFit="1" customWidth="1"/>
    <col min="4" max="4" width="12.28515625" style="1" customWidth="1"/>
    <col min="5" max="6" width="11.5703125" style="1" customWidth="1"/>
    <col min="7" max="7" width="7.42578125" style="1" customWidth="1"/>
    <col min="8" max="8" width="10.140625" style="1" customWidth="1"/>
    <col min="9" max="9" width="9.140625" style="1"/>
    <col min="10" max="10" width="9.140625" style="1" customWidth="1"/>
    <col min="11" max="11" width="9.7109375" style="1" customWidth="1"/>
    <col min="12" max="14" width="9.140625" style="1" customWidth="1"/>
    <col min="15" max="16384" width="9.140625" style="1"/>
  </cols>
  <sheetData>
    <row r="1" spans="1:8" x14ac:dyDescent="0.55000000000000004">
      <c r="A1" s="24" t="s">
        <v>0</v>
      </c>
      <c r="B1" s="24"/>
      <c r="C1" s="24"/>
      <c r="D1" s="24"/>
      <c r="E1" s="24"/>
      <c r="F1" s="24"/>
      <c r="G1" s="24"/>
      <c r="H1" s="24"/>
    </row>
    <row r="2" spans="1:8" x14ac:dyDescent="0.55000000000000004">
      <c r="A2" s="24" t="s">
        <v>1</v>
      </c>
      <c r="B2" s="24"/>
      <c r="C2" s="24"/>
      <c r="D2" s="24"/>
      <c r="E2" s="24"/>
      <c r="F2" s="24"/>
      <c r="G2" s="24"/>
      <c r="H2" s="24"/>
    </row>
    <row r="3" spans="1:8" x14ac:dyDescent="0.55000000000000004">
      <c r="A3" s="24" t="s">
        <v>2</v>
      </c>
      <c r="B3" s="24"/>
      <c r="C3" s="24"/>
      <c r="D3" s="24"/>
      <c r="E3" s="24"/>
      <c r="F3" s="24"/>
      <c r="G3" s="24"/>
      <c r="H3" s="24"/>
    </row>
    <row r="4" spans="1:8" x14ac:dyDescent="0.55000000000000004">
      <c r="A4" s="24" t="s">
        <v>3</v>
      </c>
      <c r="B4" s="24"/>
      <c r="C4" s="24"/>
      <c r="D4" s="24"/>
      <c r="E4" s="24"/>
      <c r="F4" s="24"/>
      <c r="G4" s="24"/>
      <c r="H4" s="24"/>
    </row>
    <row r="5" spans="1:8" x14ac:dyDescent="0.55000000000000004">
      <c r="A5" s="25" t="s">
        <v>4</v>
      </c>
      <c r="B5" s="25" t="s">
        <v>5</v>
      </c>
      <c r="C5" s="25" t="s">
        <v>6</v>
      </c>
      <c r="D5" s="2" t="s">
        <v>6</v>
      </c>
      <c r="E5" s="25" t="s">
        <v>7</v>
      </c>
      <c r="F5" s="3" t="s">
        <v>8</v>
      </c>
      <c r="G5" s="27" t="s">
        <v>33</v>
      </c>
      <c r="H5" s="25" t="s">
        <v>9</v>
      </c>
    </row>
    <row r="6" spans="1:8" x14ac:dyDescent="0.55000000000000004">
      <c r="A6" s="25"/>
      <c r="B6" s="25"/>
      <c r="C6" s="25"/>
      <c r="D6" s="26" t="s">
        <v>10</v>
      </c>
      <c r="E6" s="25"/>
      <c r="F6" s="3" t="s">
        <v>11</v>
      </c>
      <c r="G6" s="25"/>
      <c r="H6" s="25"/>
    </row>
    <row r="7" spans="1:8" x14ac:dyDescent="0.55000000000000004">
      <c r="A7" s="4">
        <v>1</v>
      </c>
      <c r="B7" s="5" t="s">
        <v>12</v>
      </c>
      <c r="C7" s="6">
        <v>24</v>
      </c>
      <c r="D7" s="6">
        <v>24</v>
      </c>
      <c r="E7" s="7">
        <v>804</v>
      </c>
      <c r="F7" s="7">
        <v>452</v>
      </c>
      <c r="G7" s="7">
        <f t="shared" ref="G7:G15" si="0">SUM(E7:F7)</f>
        <v>1256</v>
      </c>
      <c r="H7" s="8">
        <f t="shared" ref="H7:H16" si="1">G7/C7</f>
        <v>52.333333333333336</v>
      </c>
    </row>
    <row r="8" spans="1:8" x14ac:dyDescent="0.55000000000000004">
      <c r="A8" s="9">
        <v>2</v>
      </c>
      <c r="B8" s="10" t="s">
        <v>13</v>
      </c>
      <c r="C8" s="10">
        <v>31</v>
      </c>
      <c r="D8" s="10">
        <v>31</v>
      </c>
      <c r="E8" s="11">
        <v>1454</v>
      </c>
      <c r="F8" s="12">
        <v>812</v>
      </c>
      <c r="G8" s="12">
        <f t="shared" si="0"/>
        <v>2266</v>
      </c>
      <c r="H8" s="8">
        <f t="shared" si="1"/>
        <v>73.096774193548384</v>
      </c>
    </row>
    <row r="9" spans="1:8" x14ac:dyDescent="0.55000000000000004">
      <c r="A9" s="9">
        <v>3</v>
      </c>
      <c r="B9" s="10" t="s">
        <v>14</v>
      </c>
      <c r="C9" s="10">
        <v>15</v>
      </c>
      <c r="D9" s="10">
        <v>15</v>
      </c>
      <c r="E9" s="11">
        <v>454</v>
      </c>
      <c r="F9" s="11">
        <v>192</v>
      </c>
      <c r="G9" s="11">
        <f t="shared" si="0"/>
        <v>646</v>
      </c>
      <c r="H9" s="8">
        <f t="shared" si="1"/>
        <v>43.06666666666667</v>
      </c>
    </row>
    <row r="10" spans="1:8" x14ac:dyDescent="0.55000000000000004">
      <c r="A10" s="9">
        <v>4</v>
      </c>
      <c r="B10" s="10" t="s">
        <v>15</v>
      </c>
      <c r="C10" s="13">
        <v>32</v>
      </c>
      <c r="D10" s="13">
        <v>32</v>
      </c>
      <c r="E10" s="13">
        <v>1038</v>
      </c>
      <c r="F10" s="13">
        <v>428</v>
      </c>
      <c r="G10" s="13">
        <f t="shared" si="0"/>
        <v>1466</v>
      </c>
      <c r="H10" s="8">
        <f t="shared" si="1"/>
        <v>45.8125</v>
      </c>
    </row>
    <row r="11" spans="1:8" x14ac:dyDescent="0.55000000000000004">
      <c r="A11" s="9">
        <v>5</v>
      </c>
      <c r="B11" s="10" t="s">
        <v>16</v>
      </c>
      <c r="C11" s="10">
        <v>25</v>
      </c>
      <c r="D11" s="10">
        <v>25</v>
      </c>
      <c r="E11" s="11">
        <v>910</v>
      </c>
      <c r="F11" s="11">
        <v>634</v>
      </c>
      <c r="G11" s="11">
        <f t="shared" si="0"/>
        <v>1544</v>
      </c>
      <c r="H11" s="8">
        <f t="shared" si="1"/>
        <v>61.76</v>
      </c>
    </row>
    <row r="12" spans="1:8" x14ac:dyDescent="0.55000000000000004">
      <c r="A12" s="9">
        <v>6</v>
      </c>
      <c r="B12" s="10" t="s">
        <v>17</v>
      </c>
      <c r="C12" s="10">
        <v>14</v>
      </c>
      <c r="D12" s="10">
        <v>14</v>
      </c>
      <c r="E12" s="11">
        <v>362</v>
      </c>
      <c r="F12" s="11">
        <v>302</v>
      </c>
      <c r="G12" s="11">
        <f t="shared" si="0"/>
        <v>664</v>
      </c>
      <c r="H12" s="8">
        <f t="shared" si="1"/>
        <v>47.428571428571431</v>
      </c>
    </row>
    <row r="13" spans="1:8" x14ac:dyDescent="0.55000000000000004">
      <c r="A13" s="9">
        <v>7</v>
      </c>
      <c r="B13" s="10" t="s">
        <v>18</v>
      </c>
      <c r="C13" s="10">
        <v>11</v>
      </c>
      <c r="D13" s="10">
        <v>11</v>
      </c>
      <c r="E13" s="13">
        <v>328</v>
      </c>
      <c r="F13" s="13">
        <v>86</v>
      </c>
      <c r="G13" s="13">
        <f t="shared" si="0"/>
        <v>414</v>
      </c>
      <c r="H13" s="8">
        <f t="shared" si="1"/>
        <v>37.636363636363633</v>
      </c>
    </row>
    <row r="14" spans="1:8" x14ac:dyDescent="0.55000000000000004">
      <c r="A14" s="9">
        <v>8</v>
      </c>
      <c r="B14" s="10" t="s">
        <v>19</v>
      </c>
      <c r="C14" s="10">
        <v>30</v>
      </c>
      <c r="D14" s="10">
        <v>30</v>
      </c>
      <c r="E14" s="11">
        <v>786</v>
      </c>
      <c r="F14" s="11">
        <v>793</v>
      </c>
      <c r="G14" s="11">
        <f t="shared" si="0"/>
        <v>1579</v>
      </c>
      <c r="H14" s="8">
        <f t="shared" si="1"/>
        <v>52.633333333333333</v>
      </c>
    </row>
    <row r="15" spans="1:8" x14ac:dyDescent="0.55000000000000004">
      <c r="A15" s="14">
        <v>9</v>
      </c>
      <c r="B15" s="15" t="s">
        <v>20</v>
      </c>
      <c r="C15" s="15">
        <v>11</v>
      </c>
      <c r="D15" s="15">
        <v>11</v>
      </c>
      <c r="E15" s="16">
        <v>476</v>
      </c>
      <c r="F15" s="16">
        <v>114</v>
      </c>
      <c r="G15" s="16">
        <f t="shared" si="0"/>
        <v>590</v>
      </c>
      <c r="H15" s="8">
        <f t="shared" si="1"/>
        <v>53.636363636363633</v>
      </c>
    </row>
    <row r="16" spans="1:8" ht="24.75" thickBot="1" x14ac:dyDescent="0.6">
      <c r="A16" s="17"/>
      <c r="B16" s="18"/>
      <c r="C16" s="19">
        <f>SUM(C7:C15)</f>
        <v>193</v>
      </c>
      <c r="D16" s="19">
        <f>SUM(D7:D15)</f>
        <v>193</v>
      </c>
      <c r="E16" s="20">
        <f>SUM(E7:E15)</f>
        <v>6612</v>
      </c>
      <c r="F16" s="20">
        <f>SUM(F7:F15)</f>
        <v>3813</v>
      </c>
      <c r="G16" s="20">
        <f>SUM(G7:G15)</f>
        <v>10425</v>
      </c>
      <c r="H16" s="20">
        <f t="shared" si="1"/>
        <v>54.015544041450774</v>
      </c>
    </row>
    <row r="17" spans="1:12" ht="24.75" thickTop="1" x14ac:dyDescent="0.55000000000000004"/>
    <row r="18" spans="1:12" x14ac:dyDescent="0.55000000000000004">
      <c r="B18" s="21" t="s">
        <v>21</v>
      </c>
      <c r="C18" s="21"/>
      <c r="D18" s="22">
        <v>54</v>
      </c>
    </row>
    <row r="19" spans="1:12" x14ac:dyDescent="0.55000000000000004">
      <c r="B19" s="21" t="s">
        <v>22</v>
      </c>
      <c r="C19" s="21"/>
      <c r="D19" s="21">
        <v>100</v>
      </c>
    </row>
    <row r="23" spans="1:12" x14ac:dyDescent="0.55000000000000004">
      <c r="A23" s="23" t="s">
        <v>23</v>
      </c>
      <c r="B23" s="23"/>
      <c r="C23" s="23"/>
      <c r="D23" s="23"/>
      <c r="E23" s="23"/>
      <c r="F23" s="23"/>
      <c r="G23" s="23"/>
      <c r="H23" s="23"/>
      <c r="I23" s="28"/>
      <c r="J23" s="28"/>
      <c r="L23" s="1" t="s">
        <v>24</v>
      </c>
    </row>
    <row r="24" spans="1:12" x14ac:dyDescent="0.55000000000000004">
      <c r="L24" s="1" t="s">
        <v>25</v>
      </c>
    </row>
    <row r="25" spans="1:12" x14ac:dyDescent="0.55000000000000004">
      <c r="L25" s="1" t="s">
        <v>26</v>
      </c>
    </row>
    <row r="26" spans="1:12" x14ac:dyDescent="0.55000000000000004">
      <c r="L26" s="1" t="s">
        <v>27</v>
      </c>
    </row>
    <row r="27" spans="1:12" x14ac:dyDescent="0.55000000000000004">
      <c r="L27" s="1" t="s">
        <v>28</v>
      </c>
    </row>
    <row r="28" spans="1:12" x14ac:dyDescent="0.55000000000000004">
      <c r="L28" s="1" t="s">
        <v>29</v>
      </c>
    </row>
    <row r="29" spans="1:12" x14ac:dyDescent="0.55000000000000004">
      <c r="L29" s="1" t="s">
        <v>30</v>
      </c>
    </row>
    <row r="30" spans="1:12" x14ac:dyDescent="0.55000000000000004">
      <c r="L30" s="1" t="s">
        <v>31</v>
      </c>
    </row>
    <row r="31" spans="1:12" x14ac:dyDescent="0.55000000000000004">
      <c r="L31" s="1" t="s">
        <v>32</v>
      </c>
    </row>
  </sheetData>
  <mergeCells count="11">
    <mergeCell ref="A1:H1"/>
    <mergeCell ref="A2:H2"/>
    <mergeCell ref="A3:H3"/>
    <mergeCell ref="A4:H4"/>
    <mergeCell ref="A5:A6"/>
    <mergeCell ref="B5:B6"/>
    <mergeCell ref="C5:C6"/>
    <mergeCell ref="E5:E6"/>
    <mergeCell ref="G5:G6"/>
    <mergeCell ref="H5:H6"/>
    <mergeCell ref="A23:H2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2561 รวมคูปอง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ICT_01</cp:lastModifiedBy>
  <cp:lastPrinted>2019-09-23T01:58:29Z</cp:lastPrinted>
  <dcterms:created xsi:type="dcterms:W3CDTF">2019-09-20T02:44:11Z</dcterms:created>
  <dcterms:modified xsi:type="dcterms:W3CDTF">2019-09-23T01:58:31Z</dcterms:modified>
</cp:coreProperties>
</file>